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H41" i="1" s="1"/>
  <c r="G12" i="1"/>
</calcChain>
</file>

<file path=xl/sharedStrings.xml><?xml version="1.0" encoding="utf-8"?>
<sst xmlns="http://schemas.openxmlformats.org/spreadsheetml/2006/main" count="113" uniqueCount="79">
  <si>
    <t>.........................................................</t>
  </si>
  <si>
    <t>(oznaczenie Wykonawcy)</t>
  </si>
  <si>
    <t>Lp.</t>
  </si>
  <si>
    <t>Nazwa artykułu</t>
  </si>
  <si>
    <t>Opis artykułu
(wymiary, parametry techniczne itp.)</t>
  </si>
  <si>
    <t>Jednostka miary</t>
  </si>
  <si>
    <t>Liczba sztuk</t>
  </si>
  <si>
    <t>Oferowana cena jednostkowa netto</t>
  </si>
  <si>
    <t>A</t>
  </si>
  <si>
    <t>B</t>
  </si>
  <si>
    <t>C</t>
  </si>
  <si>
    <t>D</t>
  </si>
  <si>
    <t>E</t>
  </si>
  <si>
    <t>F</t>
  </si>
  <si>
    <t>G</t>
  </si>
  <si>
    <t>H</t>
  </si>
  <si>
    <t>Cienkopis</t>
  </si>
  <si>
    <t>szt.</t>
  </si>
  <si>
    <t>Dziurkacz biurowy</t>
  </si>
  <si>
    <t>op.</t>
  </si>
  <si>
    <t xml:space="preserve">Taśma  </t>
  </si>
  <si>
    <t xml:space="preserve">Tusz </t>
  </si>
  <si>
    <t>Wkład do długopisu</t>
  </si>
  <si>
    <t>Zszywacz</t>
  </si>
  <si>
    <t xml:space="preserve">Zszywki </t>
  </si>
  <si>
    <r>
      <t>RAZEM</t>
    </r>
    <r>
      <rPr>
        <b/>
        <sz val="9"/>
        <rFont val="Arial"/>
        <family val="2"/>
        <charset val="238"/>
      </rPr>
      <t xml:space="preserve"> (kwotę należy przenieść do Formularza ofertowego - wiersz 2, kolumna: "Łączna cena brutto"):</t>
    </r>
    <r>
      <rPr>
        <b/>
        <sz val="12"/>
        <rFont val="Arial"/>
        <family val="2"/>
        <charset val="238"/>
      </rPr>
      <t xml:space="preserve">  </t>
    </r>
  </si>
  <si>
    <t>UWAGA</t>
  </si>
  <si>
    <t>- wszystkie ceny należy podać z dokładnością do 2 miejsc po przecinku</t>
  </si>
  <si>
    <t>- w przypadku wypełniania tabeli w arkuszu Excel wypełnić należy jedynie pola zaznaczone kolorem szarym</t>
  </si>
  <si>
    <t xml:space="preserve"> Materiały biurowe i papiernicze</t>
  </si>
  <si>
    <t>odporny na wysychanie, wentylowana skuwka, grubość linii 0,4 mm. Kolor niebieski.</t>
  </si>
  <si>
    <t>odporny na wysychanie, wentylowana skuwka, grubość linii 0,4 mm. Kolor zielony.</t>
  </si>
  <si>
    <t>Długopis zwykły</t>
  </si>
  <si>
    <t>z wymiennym wkladem, przezroczysta obudowa, kulka pisząca z węglika wolframu dł. linii pisania min. 2000 m, grubość linii pisania 1 mm, wkład kolor tuszu niebieski</t>
  </si>
  <si>
    <t>Długopis żelowy</t>
  </si>
  <si>
    <t>Gumka recepturka</t>
  </si>
  <si>
    <t>średnica bez rozciągania 120 mm, szerokość - 1,5 mm, grubość 1,5 mm (zawartość kauczuku min. 60%), op. 1 kg</t>
  </si>
  <si>
    <t>średnica bez rozciągania 80 mm, szerokość - 1,5 mm, grubość 1,5 mm (zawartość kauczuku min. 60%), op. 1 kg</t>
  </si>
  <si>
    <t>Klej</t>
  </si>
  <si>
    <t>w sztyfcie nietoksyczny, nie zawiera rozpuszczalników, minimum 20g</t>
  </si>
  <si>
    <t xml:space="preserve">Koperty B-4, HK brąz  </t>
  </si>
  <si>
    <t>samoprzylepne z paskiem, wymiary: 250x353 mm, 1op. = 250szt</t>
  </si>
  <si>
    <t>Koperty B-4, HK brąz z rozszerzanymi bokami i spodem</t>
  </si>
  <si>
    <t xml:space="preserve">samoprzylepne z paskiem, wymiary: 250x353 mm, rozszerzenie 38 mm (+/- 2 mm), 1op. = 250 szt. </t>
  </si>
  <si>
    <t xml:space="preserve">Koperty C-3 HK brąz </t>
  </si>
  <si>
    <t>samoprzylepne z paskiem, wymiary: 328x458mm, 1op.= 250 szt.</t>
  </si>
  <si>
    <t xml:space="preserve">Koperty C-5 HK białe  </t>
  </si>
  <si>
    <t>samoprzylepne z paskiem, po krótszym boku wymiary: 162x229 mm, 1op.=500 szt.</t>
  </si>
  <si>
    <t>Koperty C6 HK białe</t>
  </si>
  <si>
    <t>samoprzylepne z paskiem, na długim boku, wymiary: 114x162 mm, 1op.=1000 szt.</t>
  </si>
  <si>
    <t>Nożyczki biurowe</t>
  </si>
  <si>
    <t>wykonane ze stali nierdzewnej, ergonomiczna rączką z odpornego na pęknięcia tworzywa sztucznego, długość min. 16 cm</t>
  </si>
  <si>
    <t>Skoroszyt tekturowy biały oczkowy pełny A4</t>
  </si>
  <si>
    <t>format A4, o gramaturze min. 280g/m², wyposażony w oczka umożliwiające wpięcie do segregatora, wewnątrz metalowy wąs umieszczony w dodatkowym pasku tektury zwiększającym jego wytrzymałość</t>
  </si>
  <si>
    <t>Sznurek jutowy</t>
  </si>
  <si>
    <t>pakowy, gr. 1,2 mm, kolor jasny beż, długość sznurka na szpuli min. 250m.</t>
  </si>
  <si>
    <t>Taśma</t>
  </si>
  <si>
    <t>pakowa, jednostronnie klejąca, przyczepna do większości powierzchni, wytrzymała na zrywanie, brązowa ok. 48mm x 50m.</t>
  </si>
  <si>
    <t xml:space="preserve">samoprzylepna, 19mm, min. 7,5m </t>
  </si>
  <si>
    <t>Teczka tekturowa wiązana A4</t>
  </si>
  <si>
    <t>format A4, wiązana wykonana z białego kartonu, wyposażona w tasiemkę, posiadająca trzy zewnętrzne klapki zabezpieczające dokumenty przed wypadnięciem, odporne na zerwanie mocowanie tasiemek, gramatura min. 350 g/m²</t>
  </si>
  <si>
    <t>do stempli automatycznych, czarny poj. min. 25 ml</t>
  </si>
  <si>
    <t>do stempli automatycznych, czerwony poj. min. 25 ml</t>
  </si>
  <si>
    <t>z poz. 3, wkład kolor tuszu niebieski</t>
  </si>
  <si>
    <t>metalowy mechanizm, plastikowe ramię i podstawa o wysokiej wytrzymałości, zszywa min 30 kartek (80g/m2)</t>
  </si>
  <si>
    <t>metalowe, galwanizowane 10/5 (op. 1000 szt.)</t>
  </si>
  <si>
    <t>metalowe, galwanizowane 23/10 (op. 1000 szt.)</t>
  </si>
  <si>
    <t>metalowe, galwanizowane 24/6 (op. 1000 szt.)</t>
  </si>
  <si>
    <t>metalowe, galwanizowane 24/8 (op. 1000 szt.)</t>
  </si>
  <si>
    <t>Teczka na akta osobowe</t>
  </si>
  <si>
    <t>format A4 z mechanizmem 2-ringowym, o szerokości grzbietu min. 40 mm, wewnątrz wkład z oznaczeniami A,B,C.</t>
  </si>
  <si>
    <t>długopis z wymiennym wkładem żelowym, gumowy uchwyt w kolorze tuszu, grubość linii pisania do 0,3 mm, kolor pisania niebieski</t>
  </si>
  <si>
    <t>z poz. 4, wkład do do długopisów żelowych, kolor tuszu niebieski</t>
  </si>
  <si>
    <t xml:space="preserve">dziurkacz metalowy dziurkujący jednorazowo min. 20 kartek (80 g/m²), z wskaźnikiem środka strony i listwą formatową, rozstaw otworów: 80 mm o średnicy: 6 mm.  </t>
  </si>
  <si>
    <t>FORMULARZ CENOWY 
Dostawa materiałów biurowych i papierniczych</t>
  </si>
  <si>
    <t>Załącznik nr 2 do SIWZ</t>
  </si>
  <si>
    <t>0201-ILZ.260.33.2018</t>
  </si>
  <si>
    <t>Oferowana cena jednostkowa brutto</t>
  </si>
  <si>
    <t>Łączna cena brutto
(E x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</si>
</sst>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1" applyFont="1" applyAlignment="1">
      <alignment horizontal="right"/>
    </xf>
    <xf numFmtId="0" fontId="1" fillId="0" borderId="0" xfId="1"/>
    <xf numFmtId="0" fontId="3" fillId="0" borderId="0" xfId="1" applyFont="1" applyFill="1" applyAlignment="1"/>
    <xf numFmtId="0" fontId="3" fillId="0" borderId="0" xfId="1" applyFont="1" applyAlignment="1"/>
    <xf numFmtId="0" fontId="5" fillId="0" borderId="0" xfId="1" applyFont="1" applyAlignment="1"/>
    <xf numFmtId="0" fontId="7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wrapText="1"/>
    </xf>
    <xf numFmtId="4" fontId="1" fillId="0" borderId="2" xfId="1" applyNumberFormat="1" applyFont="1" applyFill="1" applyBorder="1" applyAlignment="1">
      <alignment horizontal="right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12" fillId="0" borderId="0" xfId="1" applyFont="1" applyAlignment="1">
      <alignment horizontal="left"/>
    </xf>
    <xf numFmtId="0" fontId="13" fillId="0" borderId="0" xfId="1" quotePrefix="1" applyFont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3" fontId="9" fillId="0" borderId="2" xfId="1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2" fontId="0" fillId="0" borderId="2" xfId="0" applyNumberFormat="1" applyFill="1" applyBorder="1"/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5"/>
  <sheetViews>
    <sheetView tabSelected="1" view="pageBreakPreview" topLeftCell="A25" zoomScale="60" zoomScaleNormal="100" workbookViewId="0">
      <selection activeCell="C57" sqref="C57"/>
    </sheetView>
  </sheetViews>
  <sheetFormatPr defaultRowHeight="15" x14ac:dyDescent="0.25"/>
  <cols>
    <col min="1" max="1" width="9.140625" customWidth="1"/>
    <col min="2" max="2" width="25" customWidth="1"/>
    <col min="3" max="3" width="42.140625" customWidth="1"/>
    <col min="4" max="4" width="18.140625" customWidth="1"/>
    <col min="5" max="5" width="14.7109375" customWidth="1"/>
    <col min="6" max="6" width="19.28515625" customWidth="1"/>
    <col min="7" max="7" width="15.5703125" customWidth="1"/>
    <col min="8" max="8" width="18.140625" customWidth="1"/>
  </cols>
  <sheetData>
    <row r="3" spans="1:8" ht="19.5" customHeight="1" x14ac:dyDescent="0.25">
      <c r="A3" s="35" t="s">
        <v>75</v>
      </c>
      <c r="B3" s="35"/>
      <c r="C3" s="35"/>
      <c r="D3" s="35"/>
      <c r="E3" s="35"/>
      <c r="F3" s="35"/>
      <c r="G3" s="35"/>
      <c r="H3" s="35"/>
    </row>
    <row r="4" spans="1:8" ht="22.5" customHeight="1" x14ac:dyDescent="0.25">
      <c r="A4" s="35" t="s">
        <v>76</v>
      </c>
      <c r="B4" s="35"/>
      <c r="C4" s="35"/>
      <c r="D4" s="35"/>
      <c r="E4" s="35"/>
      <c r="F4" s="35"/>
      <c r="G4" s="35"/>
      <c r="H4" s="35"/>
    </row>
    <row r="5" spans="1:8" ht="15.75" x14ac:dyDescent="0.25">
      <c r="A5" s="1"/>
      <c r="B5" s="2"/>
      <c r="C5" s="2"/>
      <c r="D5" s="2"/>
      <c r="E5" s="2"/>
      <c r="F5" s="2"/>
      <c r="G5" s="2"/>
      <c r="H5" s="2"/>
    </row>
    <row r="6" spans="1:8" ht="39" customHeight="1" x14ac:dyDescent="0.25">
      <c r="A6" s="37" t="s">
        <v>0</v>
      </c>
      <c r="B6" s="37"/>
      <c r="C6" s="3"/>
      <c r="D6" s="4"/>
      <c r="E6" s="3"/>
      <c r="F6" s="3"/>
      <c r="G6" s="37"/>
      <c r="H6" s="37"/>
    </row>
    <row r="7" spans="1:8" x14ac:dyDescent="0.25">
      <c r="A7" s="36" t="s">
        <v>1</v>
      </c>
      <c r="B7" s="36"/>
      <c r="C7" s="5"/>
      <c r="D7" s="5"/>
      <c r="E7" s="5"/>
      <c r="F7" s="5"/>
      <c r="G7" s="36"/>
      <c r="H7" s="36"/>
    </row>
    <row r="8" spans="1:8" ht="18.75" x14ac:dyDescent="0.25">
      <c r="A8" s="29" t="s">
        <v>74</v>
      </c>
      <c r="B8" s="30"/>
      <c r="C8" s="30"/>
      <c r="D8" s="30"/>
      <c r="E8" s="30"/>
      <c r="F8" s="30"/>
      <c r="G8" s="30"/>
      <c r="H8" s="30"/>
    </row>
    <row r="9" spans="1:8" ht="15.75" x14ac:dyDescent="0.25">
      <c r="A9" s="31" t="s">
        <v>29</v>
      </c>
      <c r="B9" s="31"/>
      <c r="C9" s="31"/>
      <c r="D9" s="31"/>
      <c r="E9" s="31"/>
      <c r="F9" s="31"/>
      <c r="G9" s="31"/>
      <c r="H9" s="31"/>
    </row>
    <row r="10" spans="1:8" ht="36" x14ac:dyDescent="0.2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77</v>
      </c>
      <c r="H10" s="6" t="s">
        <v>78</v>
      </c>
    </row>
    <row r="11" spans="1:8" x14ac:dyDescent="0.2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</row>
    <row r="12" spans="1:8" ht="40.5" customHeight="1" x14ac:dyDescent="0.25">
      <c r="A12" s="8">
        <v>1</v>
      </c>
      <c r="B12" s="17" t="s">
        <v>16</v>
      </c>
      <c r="C12" s="12" t="s">
        <v>30</v>
      </c>
      <c r="D12" s="9" t="s">
        <v>17</v>
      </c>
      <c r="E12" s="10">
        <v>4262</v>
      </c>
      <c r="F12" s="38"/>
      <c r="G12" s="11">
        <f t="shared" ref="G12:G40" si="0">F12*1.23</f>
        <v>0</v>
      </c>
      <c r="H12" s="11">
        <f t="shared" ref="H12:H40" si="1">E12*G12</f>
        <v>0</v>
      </c>
    </row>
    <row r="13" spans="1:8" ht="24" x14ac:dyDescent="0.25">
      <c r="A13" s="8">
        <v>2</v>
      </c>
      <c r="B13" s="17" t="s">
        <v>16</v>
      </c>
      <c r="C13" s="12" t="s">
        <v>31</v>
      </c>
      <c r="D13" s="9" t="s">
        <v>17</v>
      </c>
      <c r="E13" s="10">
        <v>3710</v>
      </c>
      <c r="F13" s="38"/>
      <c r="G13" s="11">
        <f t="shared" si="0"/>
        <v>0</v>
      </c>
      <c r="H13" s="11">
        <f t="shared" si="1"/>
        <v>0</v>
      </c>
    </row>
    <row r="14" spans="1:8" ht="48" x14ac:dyDescent="0.25">
      <c r="A14" s="8">
        <v>3</v>
      </c>
      <c r="B14" s="14" t="s">
        <v>32</v>
      </c>
      <c r="C14" s="13" t="s">
        <v>33</v>
      </c>
      <c r="D14" s="9" t="s">
        <v>17</v>
      </c>
      <c r="E14" s="10">
        <v>4394</v>
      </c>
      <c r="F14" s="38"/>
      <c r="G14" s="11">
        <f t="shared" si="0"/>
        <v>0</v>
      </c>
      <c r="H14" s="11">
        <f t="shared" si="1"/>
        <v>0</v>
      </c>
    </row>
    <row r="15" spans="1:8" ht="36" x14ac:dyDescent="0.25">
      <c r="A15" s="8">
        <v>4</v>
      </c>
      <c r="B15" s="17" t="s">
        <v>34</v>
      </c>
      <c r="C15" s="12" t="s">
        <v>71</v>
      </c>
      <c r="D15" s="9" t="s">
        <v>17</v>
      </c>
      <c r="E15" s="10">
        <v>3736</v>
      </c>
      <c r="F15" s="38"/>
      <c r="G15" s="11">
        <f t="shared" si="0"/>
        <v>0</v>
      </c>
      <c r="H15" s="11">
        <f t="shared" si="1"/>
        <v>0</v>
      </c>
    </row>
    <row r="16" spans="1:8" ht="48" x14ac:dyDescent="0.25">
      <c r="A16" s="8">
        <v>5</v>
      </c>
      <c r="B16" s="17" t="s">
        <v>18</v>
      </c>
      <c r="C16" s="12" t="s">
        <v>73</v>
      </c>
      <c r="D16" s="9" t="s">
        <v>17</v>
      </c>
      <c r="E16" s="10">
        <v>1026</v>
      </c>
      <c r="F16" s="38"/>
      <c r="G16" s="11">
        <f t="shared" si="0"/>
        <v>0</v>
      </c>
      <c r="H16" s="11">
        <f t="shared" si="1"/>
        <v>0</v>
      </c>
    </row>
    <row r="17" spans="1:8" ht="36" x14ac:dyDescent="0.25">
      <c r="A17" s="8">
        <v>6</v>
      </c>
      <c r="B17" s="14" t="s">
        <v>35</v>
      </c>
      <c r="C17" s="13" t="s">
        <v>36</v>
      </c>
      <c r="D17" s="9" t="s">
        <v>19</v>
      </c>
      <c r="E17" s="10">
        <v>137</v>
      </c>
      <c r="F17" s="38"/>
      <c r="G17" s="11">
        <f t="shared" si="0"/>
        <v>0</v>
      </c>
      <c r="H17" s="11">
        <f t="shared" si="1"/>
        <v>0</v>
      </c>
    </row>
    <row r="18" spans="1:8" ht="36" x14ac:dyDescent="0.25">
      <c r="A18" s="8">
        <v>7</v>
      </c>
      <c r="B18" s="14" t="s">
        <v>35</v>
      </c>
      <c r="C18" s="13" t="s">
        <v>37</v>
      </c>
      <c r="D18" s="9" t="s">
        <v>19</v>
      </c>
      <c r="E18" s="10">
        <v>126</v>
      </c>
      <c r="F18" s="38"/>
      <c r="G18" s="11">
        <f t="shared" si="0"/>
        <v>0</v>
      </c>
      <c r="H18" s="11">
        <f t="shared" si="1"/>
        <v>0</v>
      </c>
    </row>
    <row r="19" spans="1:8" ht="24" x14ac:dyDescent="0.25">
      <c r="A19" s="8">
        <v>8</v>
      </c>
      <c r="B19" s="17" t="s">
        <v>38</v>
      </c>
      <c r="C19" s="12" t="s">
        <v>39</v>
      </c>
      <c r="D19" s="9" t="s">
        <v>17</v>
      </c>
      <c r="E19" s="10">
        <v>7528.5</v>
      </c>
      <c r="F19" s="38"/>
      <c r="G19" s="11">
        <f t="shared" si="0"/>
        <v>0</v>
      </c>
      <c r="H19" s="11">
        <f t="shared" si="1"/>
        <v>0</v>
      </c>
    </row>
    <row r="20" spans="1:8" ht="24" x14ac:dyDescent="0.25">
      <c r="A20" s="8">
        <v>9</v>
      </c>
      <c r="B20" s="14" t="s">
        <v>40</v>
      </c>
      <c r="C20" s="13" t="s">
        <v>41</v>
      </c>
      <c r="D20" s="22" t="s">
        <v>19</v>
      </c>
      <c r="E20" s="23">
        <v>110</v>
      </c>
      <c r="F20" s="38"/>
      <c r="G20" s="11">
        <f t="shared" si="0"/>
        <v>0</v>
      </c>
      <c r="H20" s="11">
        <f t="shared" si="1"/>
        <v>0</v>
      </c>
    </row>
    <row r="21" spans="1:8" ht="36" x14ac:dyDescent="0.25">
      <c r="A21" s="8">
        <v>10</v>
      </c>
      <c r="B21" s="14" t="s">
        <v>42</v>
      </c>
      <c r="C21" s="13" t="s">
        <v>43</v>
      </c>
      <c r="D21" s="22" t="s">
        <v>19</v>
      </c>
      <c r="E21" s="23">
        <v>226</v>
      </c>
      <c r="F21" s="38"/>
      <c r="G21" s="11">
        <f t="shared" si="0"/>
        <v>0</v>
      </c>
      <c r="H21" s="11">
        <f t="shared" si="1"/>
        <v>0</v>
      </c>
    </row>
    <row r="22" spans="1:8" ht="24" x14ac:dyDescent="0.25">
      <c r="A22" s="8">
        <v>11</v>
      </c>
      <c r="B22" s="14" t="s">
        <v>44</v>
      </c>
      <c r="C22" s="13" t="s">
        <v>45</v>
      </c>
      <c r="D22" s="22" t="s">
        <v>19</v>
      </c>
      <c r="E22" s="23">
        <v>82</v>
      </c>
      <c r="F22" s="38"/>
      <c r="G22" s="11">
        <f t="shared" si="0"/>
        <v>0</v>
      </c>
      <c r="H22" s="11">
        <f t="shared" si="1"/>
        <v>0</v>
      </c>
    </row>
    <row r="23" spans="1:8" ht="24" x14ac:dyDescent="0.25">
      <c r="A23" s="8">
        <v>12</v>
      </c>
      <c r="B23" s="14" t="s">
        <v>46</v>
      </c>
      <c r="C23" s="14" t="s">
        <v>47</v>
      </c>
      <c r="D23" s="22" t="s">
        <v>19</v>
      </c>
      <c r="E23" s="23">
        <v>562</v>
      </c>
      <c r="F23" s="38"/>
      <c r="G23" s="11">
        <f t="shared" si="0"/>
        <v>0</v>
      </c>
      <c r="H23" s="11">
        <f t="shared" si="1"/>
        <v>0</v>
      </c>
    </row>
    <row r="24" spans="1:8" ht="24" x14ac:dyDescent="0.25">
      <c r="A24" s="8">
        <v>13</v>
      </c>
      <c r="B24" s="14" t="s">
        <v>48</v>
      </c>
      <c r="C24" s="13" t="s">
        <v>49</v>
      </c>
      <c r="D24" s="22" t="s">
        <v>19</v>
      </c>
      <c r="E24" s="23">
        <v>800</v>
      </c>
      <c r="F24" s="38"/>
      <c r="G24" s="11">
        <f t="shared" si="0"/>
        <v>0</v>
      </c>
      <c r="H24" s="11">
        <f t="shared" si="1"/>
        <v>0</v>
      </c>
    </row>
    <row r="25" spans="1:8" ht="36" x14ac:dyDescent="0.25">
      <c r="A25" s="8">
        <v>14</v>
      </c>
      <c r="B25" s="17" t="s">
        <v>50</v>
      </c>
      <c r="C25" s="18" t="s">
        <v>51</v>
      </c>
      <c r="D25" s="9" t="s">
        <v>17</v>
      </c>
      <c r="E25" s="10">
        <v>1680</v>
      </c>
      <c r="F25" s="38"/>
      <c r="G25" s="11">
        <f t="shared" si="0"/>
        <v>0</v>
      </c>
      <c r="H25" s="11">
        <f t="shared" si="1"/>
        <v>0</v>
      </c>
    </row>
    <row r="26" spans="1:8" ht="60" x14ac:dyDescent="0.25">
      <c r="A26" s="8">
        <v>15</v>
      </c>
      <c r="B26" s="14" t="s">
        <v>52</v>
      </c>
      <c r="C26" s="13" t="s">
        <v>53</v>
      </c>
      <c r="D26" s="22" t="s">
        <v>17</v>
      </c>
      <c r="E26" s="23">
        <v>21312.5</v>
      </c>
      <c r="F26" s="38"/>
      <c r="G26" s="11">
        <f t="shared" si="0"/>
        <v>0</v>
      </c>
      <c r="H26" s="11">
        <f t="shared" si="1"/>
        <v>0</v>
      </c>
    </row>
    <row r="27" spans="1:8" ht="24" x14ac:dyDescent="0.25">
      <c r="A27" s="8">
        <v>16</v>
      </c>
      <c r="B27" s="17" t="s">
        <v>54</v>
      </c>
      <c r="C27" s="12" t="s">
        <v>55</v>
      </c>
      <c r="D27" s="9" t="s">
        <v>17</v>
      </c>
      <c r="E27" s="10">
        <v>800</v>
      </c>
      <c r="F27" s="38"/>
      <c r="G27" s="11">
        <f t="shared" si="0"/>
        <v>0</v>
      </c>
      <c r="H27" s="11">
        <f t="shared" si="1"/>
        <v>0</v>
      </c>
    </row>
    <row r="28" spans="1:8" ht="36" x14ac:dyDescent="0.25">
      <c r="A28" s="8">
        <v>17</v>
      </c>
      <c r="B28" s="17" t="s">
        <v>56</v>
      </c>
      <c r="C28" s="12" t="s">
        <v>57</v>
      </c>
      <c r="D28" s="9" t="s">
        <v>17</v>
      </c>
      <c r="E28" s="10">
        <v>1883</v>
      </c>
      <c r="F28" s="38"/>
      <c r="G28" s="11">
        <f t="shared" si="0"/>
        <v>0</v>
      </c>
      <c r="H28" s="11">
        <f t="shared" si="1"/>
        <v>0</v>
      </c>
    </row>
    <row r="29" spans="1:8" ht="27" customHeight="1" x14ac:dyDescent="0.25">
      <c r="A29" s="8">
        <v>18</v>
      </c>
      <c r="B29" s="17" t="s">
        <v>20</v>
      </c>
      <c r="C29" s="12" t="s">
        <v>58</v>
      </c>
      <c r="D29" s="9" t="s">
        <v>17</v>
      </c>
      <c r="E29" s="10">
        <v>9128</v>
      </c>
      <c r="F29" s="38"/>
      <c r="G29" s="11">
        <f t="shared" si="0"/>
        <v>0</v>
      </c>
      <c r="H29" s="11">
        <f t="shared" si="1"/>
        <v>0</v>
      </c>
    </row>
    <row r="30" spans="1:8" ht="36" x14ac:dyDescent="0.25">
      <c r="A30" s="8">
        <v>19</v>
      </c>
      <c r="B30" s="14" t="s">
        <v>69</v>
      </c>
      <c r="C30" s="15" t="s">
        <v>70</v>
      </c>
      <c r="D30" s="9" t="s">
        <v>17</v>
      </c>
      <c r="E30" s="10">
        <v>1581</v>
      </c>
      <c r="F30" s="38"/>
      <c r="G30" s="11">
        <f t="shared" si="0"/>
        <v>0</v>
      </c>
      <c r="H30" s="11">
        <f t="shared" si="1"/>
        <v>0</v>
      </c>
    </row>
    <row r="31" spans="1:8" ht="60" x14ac:dyDescent="0.25">
      <c r="A31" s="8">
        <v>20</v>
      </c>
      <c r="B31" s="14" t="s">
        <v>59</v>
      </c>
      <c r="C31" s="13" t="s">
        <v>60</v>
      </c>
      <c r="D31" s="22" t="s">
        <v>17</v>
      </c>
      <c r="E31" s="23">
        <v>62167.5</v>
      </c>
      <c r="F31" s="38"/>
      <c r="G31" s="11">
        <f t="shared" si="0"/>
        <v>0</v>
      </c>
      <c r="H31" s="11">
        <f t="shared" si="1"/>
        <v>0</v>
      </c>
    </row>
    <row r="32" spans="1:8" ht="24.75" customHeight="1" x14ac:dyDescent="0.25">
      <c r="A32" s="8">
        <v>21</v>
      </c>
      <c r="B32" s="17" t="s">
        <v>21</v>
      </c>
      <c r="C32" s="12" t="s">
        <v>61</v>
      </c>
      <c r="D32" s="9" t="s">
        <v>17</v>
      </c>
      <c r="E32" s="10">
        <v>342</v>
      </c>
      <c r="F32" s="38"/>
      <c r="G32" s="11">
        <f t="shared" si="0"/>
        <v>0</v>
      </c>
      <c r="H32" s="11">
        <f t="shared" si="1"/>
        <v>0</v>
      </c>
    </row>
    <row r="33" spans="1:8" ht="24" x14ac:dyDescent="0.25">
      <c r="A33" s="8">
        <v>22</v>
      </c>
      <c r="B33" s="17" t="s">
        <v>21</v>
      </c>
      <c r="C33" s="12" t="s">
        <v>62</v>
      </c>
      <c r="D33" s="9" t="s">
        <v>17</v>
      </c>
      <c r="E33" s="10">
        <v>2709</v>
      </c>
      <c r="F33" s="38"/>
      <c r="G33" s="11">
        <f t="shared" si="0"/>
        <v>0</v>
      </c>
      <c r="H33" s="11">
        <f t="shared" si="1"/>
        <v>0</v>
      </c>
    </row>
    <row r="34" spans="1:8" ht="24" x14ac:dyDescent="0.25">
      <c r="A34" s="8">
        <v>23</v>
      </c>
      <c r="B34" s="24" t="s">
        <v>22</v>
      </c>
      <c r="C34" s="25" t="s">
        <v>72</v>
      </c>
      <c r="D34" s="26" t="s">
        <v>17</v>
      </c>
      <c r="E34" s="10">
        <v>7436</v>
      </c>
      <c r="F34" s="38"/>
      <c r="G34" s="11">
        <f t="shared" si="0"/>
        <v>0</v>
      </c>
      <c r="H34" s="11">
        <f t="shared" si="1"/>
        <v>0</v>
      </c>
    </row>
    <row r="35" spans="1:8" ht="22.5" customHeight="1" x14ac:dyDescent="0.25">
      <c r="A35" s="8">
        <v>24</v>
      </c>
      <c r="B35" s="24" t="s">
        <v>22</v>
      </c>
      <c r="C35" s="27" t="s">
        <v>63</v>
      </c>
      <c r="D35" s="26" t="s">
        <v>17</v>
      </c>
      <c r="E35" s="10">
        <v>7181</v>
      </c>
      <c r="F35" s="38"/>
      <c r="G35" s="11">
        <f t="shared" si="0"/>
        <v>0</v>
      </c>
      <c r="H35" s="11">
        <f t="shared" si="1"/>
        <v>0</v>
      </c>
    </row>
    <row r="36" spans="1:8" ht="40.5" customHeight="1" x14ac:dyDescent="0.25">
      <c r="A36" s="8">
        <v>25</v>
      </c>
      <c r="B36" s="28" t="s">
        <v>23</v>
      </c>
      <c r="C36" s="25" t="s">
        <v>64</v>
      </c>
      <c r="D36" s="26" t="s">
        <v>17</v>
      </c>
      <c r="E36" s="10">
        <v>1603</v>
      </c>
      <c r="F36" s="38"/>
      <c r="G36" s="11">
        <f t="shared" si="0"/>
        <v>0</v>
      </c>
      <c r="H36" s="11">
        <f t="shared" si="1"/>
        <v>0</v>
      </c>
    </row>
    <row r="37" spans="1:8" x14ac:dyDescent="0.25">
      <c r="A37" s="8">
        <v>26</v>
      </c>
      <c r="B37" s="24" t="s">
        <v>24</v>
      </c>
      <c r="C37" s="16" t="s">
        <v>65</v>
      </c>
      <c r="D37" s="26" t="s">
        <v>19</v>
      </c>
      <c r="E37" s="10">
        <v>5721</v>
      </c>
      <c r="F37" s="38"/>
      <c r="G37" s="11">
        <f t="shared" si="0"/>
        <v>0</v>
      </c>
      <c r="H37" s="11">
        <f t="shared" si="1"/>
        <v>0</v>
      </c>
    </row>
    <row r="38" spans="1:8" x14ac:dyDescent="0.25">
      <c r="A38" s="8">
        <v>27</v>
      </c>
      <c r="B38" s="28" t="s">
        <v>24</v>
      </c>
      <c r="C38" s="25" t="s">
        <v>66</v>
      </c>
      <c r="D38" s="26" t="s">
        <v>19</v>
      </c>
      <c r="E38" s="10">
        <v>1462</v>
      </c>
      <c r="F38" s="38"/>
      <c r="G38" s="11">
        <f t="shared" si="0"/>
        <v>0</v>
      </c>
      <c r="H38" s="11">
        <f t="shared" si="1"/>
        <v>0</v>
      </c>
    </row>
    <row r="39" spans="1:8" x14ac:dyDescent="0.25">
      <c r="A39" s="8">
        <v>28</v>
      </c>
      <c r="B39" s="24" t="s">
        <v>24</v>
      </c>
      <c r="C39" s="16" t="s">
        <v>67</v>
      </c>
      <c r="D39" s="26" t="s">
        <v>19</v>
      </c>
      <c r="E39" s="10">
        <v>27072</v>
      </c>
      <c r="F39" s="38"/>
      <c r="G39" s="11">
        <f t="shared" si="0"/>
        <v>0</v>
      </c>
      <c r="H39" s="11">
        <f t="shared" si="1"/>
        <v>0</v>
      </c>
    </row>
    <row r="40" spans="1:8" x14ac:dyDescent="0.25">
      <c r="A40" s="8">
        <v>29</v>
      </c>
      <c r="B40" s="28" t="s">
        <v>24</v>
      </c>
      <c r="C40" s="25" t="s">
        <v>68</v>
      </c>
      <c r="D40" s="26" t="s">
        <v>19</v>
      </c>
      <c r="E40" s="10">
        <v>1757</v>
      </c>
      <c r="F40" s="38"/>
      <c r="G40" s="11">
        <f t="shared" si="0"/>
        <v>0</v>
      </c>
      <c r="H40" s="11">
        <f t="shared" si="1"/>
        <v>0</v>
      </c>
    </row>
    <row r="41" spans="1:8" ht="21.75" customHeight="1" x14ac:dyDescent="0.25">
      <c r="A41" s="32" t="s">
        <v>25</v>
      </c>
      <c r="B41" s="33"/>
      <c r="C41" s="33"/>
      <c r="D41" s="33"/>
      <c r="E41" s="33"/>
      <c r="F41" s="33"/>
      <c r="G41" s="34"/>
      <c r="H41" s="19">
        <f>SUM(H12:H40)</f>
        <v>0</v>
      </c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ht="15.75" x14ac:dyDescent="0.25">
      <c r="A43" s="20" t="s">
        <v>26</v>
      </c>
      <c r="B43" s="2"/>
      <c r="C43" s="2"/>
      <c r="D43" s="2"/>
      <c r="E43" s="2"/>
      <c r="F43" s="2"/>
      <c r="G43" s="2"/>
      <c r="H43" s="2"/>
    </row>
    <row r="44" spans="1:8" x14ac:dyDescent="0.25">
      <c r="A44" s="21" t="s">
        <v>27</v>
      </c>
      <c r="B44" s="2"/>
      <c r="C44" s="2"/>
      <c r="D44" s="2"/>
      <c r="E44" s="2"/>
      <c r="F44" s="2"/>
      <c r="G44" s="2"/>
      <c r="H44" s="2"/>
    </row>
    <row r="45" spans="1:8" x14ac:dyDescent="0.25">
      <c r="A45" s="21" t="s">
        <v>28</v>
      </c>
      <c r="B45" s="2"/>
      <c r="C45" s="2"/>
      <c r="D45" s="2"/>
      <c r="E45" s="2"/>
      <c r="F45" s="2"/>
      <c r="G45" s="2"/>
      <c r="H45" s="2"/>
    </row>
  </sheetData>
  <mergeCells count="9">
    <mergeCell ref="A3:H3"/>
    <mergeCell ref="A4:H4"/>
    <mergeCell ref="A6:B6"/>
    <mergeCell ref="G6:H6"/>
    <mergeCell ref="A7:B7"/>
    <mergeCell ref="G7:H7"/>
    <mergeCell ref="A8:H8"/>
    <mergeCell ref="A9:H9"/>
    <mergeCell ref="A41:G41"/>
  </mergeCells>
  <pageMargins left="0.7" right="0.7" top="0.75" bottom="0.75" header="0.3" footer="0.3"/>
  <pageSetup paperSize="9" scale="80" fitToHeight="0" orientation="landscape" r:id="rId1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2018-06-21T08:30:20Z</dcterms:modified>
</cp:coreProperties>
</file>